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林草湿荒一体化保护修复项目" sheetId="1" r:id="rId1"/>
    <sheet name="巩固防沙成果项目" sheetId="2" r:id="rId2"/>
    <sheet name="沙化封禁保护补偿项目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<sst xmlns="http://schemas.openxmlformats.org/spreadsheetml/2006/main" count="247" uniqueCount="112">
  <si>
    <t>附件2-1</t>
  </si>
  <si>
    <t>2024年“三北”工程林草湿荒一体化保护修复项目区域绩效目标表</t>
  </si>
  <si>
    <t>资金名称</t>
  </si>
  <si>
    <t>“三北”工程补助资金</t>
  </si>
  <si>
    <t>银川市直</t>
  </si>
  <si>
    <t>兴庆区</t>
  </si>
  <si>
    <t>金凤区</t>
  </si>
  <si>
    <t>贺兰县</t>
  </si>
  <si>
    <t>永宁县</t>
  </si>
  <si>
    <t>灵武市</t>
  </si>
  <si>
    <t>石嘴山市直</t>
  </si>
  <si>
    <t>大武口区</t>
  </si>
  <si>
    <t>惠农区</t>
  </si>
  <si>
    <t>平罗县</t>
  </si>
  <si>
    <t>利通区</t>
  </si>
  <si>
    <t>青铜峡市</t>
  </si>
  <si>
    <t>盐池县</t>
  </si>
  <si>
    <t>同心县</t>
  </si>
  <si>
    <t>红寺堡区</t>
  </si>
  <si>
    <t>原州区</t>
  </si>
  <si>
    <t>西吉县</t>
  </si>
  <si>
    <t>隆德县</t>
  </si>
  <si>
    <t>泾源县</t>
  </si>
  <si>
    <t>彭阳县</t>
  </si>
  <si>
    <t>中卫市直</t>
  </si>
  <si>
    <t>沙坡头区</t>
  </si>
  <si>
    <t>中宁县</t>
  </si>
  <si>
    <t>海原县</t>
  </si>
  <si>
    <t>中央主管部门</t>
  </si>
  <si>
    <t>财政部、国家林业和草原局</t>
  </si>
  <si>
    <t>省级林草部门</t>
  </si>
  <si>
    <t>自治区林业和草原局</t>
  </si>
  <si>
    <t>省级财政部门</t>
  </si>
  <si>
    <t>自治区财政厅</t>
  </si>
  <si>
    <t>中央补助年度金额(万元)</t>
  </si>
  <si>
    <t>总体目标</t>
  </si>
  <si>
    <t>实施林草湿荒一体化保护修复面积122万亩，其中：退化林修复面积17.15万亩、中幼林抚育面积31.22万亩、退化草原修复58.21万亩、退化湿地面积15.42万亩及河道疏浚清淤、水系连通和自然湿地岸线维护等。</t>
  </si>
  <si>
    <t>绩效指标</t>
  </si>
  <si>
    <t>级指标</t>
  </si>
  <si>
    <t>一级指标</t>
  </si>
  <si>
    <t>指标值</t>
  </si>
  <si>
    <t>产出指标</t>
  </si>
  <si>
    <t>数量指标</t>
  </si>
  <si>
    <t>退化林修复面积(万亩)</t>
  </si>
  <si>
    <t>中幼林抚育面积(万亩)</t>
  </si>
  <si>
    <t>退化草原修复（万亩)</t>
  </si>
  <si>
    <t>退化湿地面积(万亩)</t>
  </si>
  <si>
    <t>质量指标</t>
  </si>
  <si>
    <t>林草覆盖率(%)</t>
  </si>
  <si>
    <t>49.28</t>
  </si>
  <si>
    <t>森林覆盖率(%)</t>
  </si>
  <si>
    <t>11.68</t>
  </si>
  <si>
    <t>林木良种使用率(%)</t>
  </si>
  <si>
    <t>75</t>
  </si>
  <si>
    <t>时效指标</t>
  </si>
  <si>
    <t>年度建设任务完成率(%)</t>
  </si>
  <si>
    <t>85</t>
  </si>
  <si>
    <t>成本指标</t>
  </si>
  <si>
    <t>退化林修复(元/亩)</t>
  </si>
  <si>
    <t>≦800</t>
  </si>
  <si>
    <t>中幼林抚育面积(元/亩)</t>
  </si>
  <si>
    <t>≦400</t>
  </si>
  <si>
    <t>退化草原修复(元/亩)</t>
  </si>
  <si>
    <t>≦480</t>
  </si>
  <si>
    <t>效益指标</t>
  </si>
  <si>
    <t>生态效益指标</t>
  </si>
  <si>
    <t>对沙尘源的遏制作用</t>
  </si>
  <si>
    <t>明显</t>
  </si>
  <si>
    <t>对区域生态系统功能改善的促进作用</t>
  </si>
  <si>
    <t>社会效益指标</t>
  </si>
  <si>
    <t>带动就业人数(人)</t>
  </si>
  <si>
    <t>可持续比响指标</t>
  </si>
  <si>
    <t>生态系统功能可持续影响</t>
  </si>
  <si>
    <t>满意度指标</t>
  </si>
  <si>
    <t>服务对象满意度指标</t>
  </si>
  <si>
    <t>项目区群众满意度(%)</t>
  </si>
  <si>
    <t>≥85</t>
  </si>
  <si>
    <t>附件2-2</t>
  </si>
  <si>
    <t>2024年“三北”工程巩固防沙治沙成果项目区域绩效目标表</t>
  </si>
  <si>
    <t>白芨滩国家级自然保护区管理局</t>
  </si>
  <si>
    <t>沙坡头国家级自然保护区管理局</t>
  </si>
  <si>
    <t>实施2021年度沙化土地新造林管护面积116166亩。</t>
  </si>
  <si>
    <t>乔木林管护面积(亩)</t>
  </si>
  <si>
    <t>灌木林管护面积(亩)</t>
  </si>
  <si>
    <t>≥10.95</t>
  </si>
  <si>
    <t>沙化土地综合植被盖度（%）</t>
  </si>
  <si>
    <t>≥15</t>
  </si>
  <si>
    <t>补植补造成活率（%）</t>
  </si>
  <si>
    <t>≥75</t>
  </si>
  <si>
    <t>苗木保存率（%）</t>
  </si>
  <si>
    <t>≥70</t>
  </si>
  <si>
    <t>90</t>
  </si>
  <si>
    <t>新造林管护(元/亩)</t>
  </si>
  <si>
    <t>200</t>
  </si>
  <si>
    <t>≥500</t>
  </si>
  <si>
    <t>附件2-3</t>
  </si>
  <si>
    <t>2024年“三北”工程沙化封禁保护补偿项目区域绩效目标表</t>
  </si>
  <si>
    <t>红寺堡区林业和草原局</t>
  </si>
  <si>
    <t>中卫市林业和草原局</t>
  </si>
  <si>
    <t>灵武白芨滩国家级自然保护区管理局</t>
  </si>
  <si>
    <t>哈巴湖国家级自然保护区管理局</t>
  </si>
  <si>
    <t>实施沙化土地封禁保护面积60万亩。</t>
  </si>
  <si>
    <t>沙化土地封禁保护面积(万亩)</t>
  </si>
  <si>
    <t>沙化土地综合植被覆盖度(%)</t>
  </si>
  <si>
    <t>≥21</t>
  </si>
  <si>
    <t>67</t>
  </si>
  <si>
    <t>28</t>
  </si>
  <si>
    <t>21</t>
  </si>
  <si>
    <t>39</t>
  </si>
  <si>
    <t>管护设施建设验收合格率（%）</t>
  </si>
  <si>
    <t xml:space="preserve">100 </t>
  </si>
  <si>
    <t>≥800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</si>
</sst>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0_ "/>
    <numFmt numFmtId="178" formatCode="0.00_ "/>
  </numFmts>
  <fonts count="30">
    <font>
      <sz val="11"/>
      <color rgb="FF000000"/>
      <name val="Arial"/>
      <charset val="204"/>
    </font>
    <font>
      <b/>
      <sz val="11"/>
      <color rgb="FF000000"/>
      <name val="Arial"/>
      <charset val="204"/>
    </font>
    <font>
      <sz val="10"/>
      <color rgb="FF000000"/>
      <name val="方正仿宋_GBK"/>
      <charset val="204"/>
    </font>
    <font>
      <sz val="11"/>
      <name val="方正仿宋_GBK"/>
      <charset val="134"/>
    </font>
    <font>
      <sz val="11"/>
      <color rgb="FF000000"/>
      <name val="方正仿宋_GBK"/>
      <charset val="204"/>
    </font>
    <font>
      <sz val="18"/>
      <name val="方正小标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color indexed="8"/>
      <name val="方正仿宋_GBK"/>
      <charset val="134"/>
    </font>
    <font>
      <sz val="10"/>
      <name val="方正仿宋_GBK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7" applyNumberFormat="0" applyAlignment="0" applyProtection="0">
      <alignment vertical="center"/>
    </xf>
    <xf numFmtId="0" fontId="20" fillId="4" borderId="28" applyNumberFormat="0" applyAlignment="0" applyProtection="0">
      <alignment vertical="center"/>
    </xf>
    <xf numFmtId="0" fontId="21" fillId="4" borderId="27" applyNumberFormat="0" applyAlignment="0" applyProtection="0">
      <alignment vertical="center"/>
    </xf>
    <xf numFmtId="0" fontId="22" fillId="5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5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1" fontId="6" fillId="0" borderId="21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4"/>
  <sheetViews>
    <sheetView topLeftCell="A6" workbookViewId="0">
      <selection activeCell="H24" sqref="H24:AE24"/>
    </sheetView>
  </sheetViews>
  <sheetFormatPr defaultColWidth="10.2833333333333" defaultRowHeight="14.25"/>
  <cols>
    <col min="1" max="1" width="3.75" customWidth="1"/>
    <col min="2" max="2" width="5.5" customWidth="1"/>
    <col min="3" max="3" width="4.5" customWidth="1"/>
    <col min="4" max="4" width="4.25" customWidth="1"/>
    <col min="5" max="5" width="8.75" customWidth="1"/>
    <col min="6" max="6" width="10.875" customWidth="1"/>
    <col min="7" max="7" width="7.25" customWidth="1"/>
    <col min="8" max="30" width="5.375" customWidth="1"/>
    <col min="31" max="31" width="5.5" customWidth="1"/>
  </cols>
  <sheetData>
    <row r="1" s="1" customFormat="1" ht="18" customHeight="1" spans="1:7">
      <c r="A1" s="3" t="s">
        <v>0</v>
      </c>
      <c r="B1" s="4"/>
      <c r="C1" s="4"/>
      <c r="D1" s="4"/>
      <c r="E1" s="4"/>
      <c r="F1" s="4"/>
      <c r="G1" s="4"/>
    </row>
    <row r="2" ht="25" customHeight="1" spans="1:3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="2" customFormat="1" ht="24" customHeight="1" spans="1:31">
      <c r="A3" s="6" t="s">
        <v>2</v>
      </c>
      <c r="B3" s="7"/>
      <c r="C3" s="7"/>
      <c r="D3" s="6" t="s">
        <v>3</v>
      </c>
      <c r="E3" s="7"/>
      <c r="F3" s="7"/>
      <c r="G3" s="7"/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12</v>
      </c>
      <c r="Q3" s="8" t="s">
        <v>13</v>
      </c>
      <c r="R3" s="8" t="s">
        <v>14</v>
      </c>
      <c r="S3" s="8" t="s">
        <v>15</v>
      </c>
      <c r="T3" s="8" t="s">
        <v>16</v>
      </c>
      <c r="U3" s="8" t="s">
        <v>17</v>
      </c>
      <c r="V3" s="8" t="s">
        <v>18</v>
      </c>
      <c r="W3" s="8" t="s">
        <v>19</v>
      </c>
      <c r="X3" s="8" t="s">
        <v>20</v>
      </c>
      <c r="Y3" s="8" t="s">
        <v>21</v>
      </c>
      <c r="Z3" s="49" t="s">
        <v>22</v>
      </c>
      <c r="AA3" s="49" t="s">
        <v>23</v>
      </c>
      <c r="AB3" s="49" t="s">
        <v>24</v>
      </c>
      <c r="AC3" s="49" t="s">
        <v>25</v>
      </c>
      <c r="AD3" s="49" t="s">
        <v>26</v>
      </c>
      <c r="AE3" s="49" t="s">
        <v>27</v>
      </c>
    </row>
    <row r="4" s="2" customFormat="1" ht="24" customHeight="1" spans="1:31">
      <c r="A4" s="9" t="s">
        <v>28</v>
      </c>
      <c r="B4" s="10"/>
      <c r="C4" s="10"/>
      <c r="D4" s="9" t="s">
        <v>29</v>
      </c>
      <c r="E4" s="10"/>
      <c r="F4" s="10"/>
      <c r="G4" s="10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49"/>
      <c r="AA4" s="49"/>
      <c r="AB4" s="49"/>
      <c r="AC4" s="49"/>
      <c r="AD4" s="49"/>
      <c r="AE4" s="49"/>
    </row>
    <row r="5" s="2" customFormat="1" ht="29" customHeight="1" spans="1:31">
      <c r="A5" s="8" t="s">
        <v>30</v>
      </c>
      <c r="B5" s="11"/>
      <c r="C5" s="11"/>
      <c r="D5" s="12" t="s">
        <v>31</v>
      </c>
      <c r="E5" s="11"/>
      <c r="F5" s="13" t="s">
        <v>32</v>
      </c>
      <c r="G5" s="8" t="s">
        <v>33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49"/>
      <c r="AA5" s="49"/>
      <c r="AB5" s="49"/>
      <c r="AC5" s="49"/>
      <c r="AD5" s="49"/>
      <c r="AE5" s="49"/>
    </row>
    <row r="6" s="2" customFormat="1" ht="29" customHeight="1" spans="1:31">
      <c r="A6" s="14" t="s">
        <v>34</v>
      </c>
      <c r="B6" s="15"/>
      <c r="C6" s="15"/>
      <c r="D6" s="16">
        <f>SUM(H6:AE6)</f>
        <v>40394</v>
      </c>
      <c r="E6" s="11"/>
      <c r="F6" s="11"/>
      <c r="G6" s="11"/>
      <c r="H6" s="17">
        <v>491</v>
      </c>
      <c r="I6" s="17">
        <v>25</v>
      </c>
      <c r="J6" s="17">
        <v>121</v>
      </c>
      <c r="K6" s="17">
        <v>10</v>
      </c>
      <c r="L6" s="17">
        <v>175</v>
      </c>
      <c r="M6" s="17">
        <v>821</v>
      </c>
      <c r="N6" s="17">
        <v>607</v>
      </c>
      <c r="O6" s="17">
        <v>189</v>
      </c>
      <c r="P6" s="17">
        <v>3479</v>
      </c>
      <c r="Q6" s="17">
        <v>3508</v>
      </c>
      <c r="R6" s="17">
        <v>433</v>
      </c>
      <c r="S6" s="17">
        <v>1470</v>
      </c>
      <c r="T6" s="17">
        <v>1660</v>
      </c>
      <c r="U6" s="17">
        <v>1582</v>
      </c>
      <c r="V6" s="17">
        <v>3290</v>
      </c>
      <c r="W6" s="17">
        <v>3318</v>
      </c>
      <c r="X6" s="17">
        <v>1515</v>
      </c>
      <c r="Y6" s="17">
        <v>1284</v>
      </c>
      <c r="Z6" s="17">
        <v>2266</v>
      </c>
      <c r="AA6" s="17">
        <v>893</v>
      </c>
      <c r="AB6" s="17">
        <v>7919</v>
      </c>
      <c r="AC6" s="17">
        <v>265</v>
      </c>
      <c r="AD6" s="17">
        <v>439</v>
      </c>
      <c r="AE6" s="17">
        <v>4634</v>
      </c>
    </row>
    <row r="7" s="2" customFormat="1" ht="39" customHeight="1" spans="1:31">
      <c r="A7" s="8" t="s">
        <v>35</v>
      </c>
      <c r="B7" s="8"/>
      <c r="C7" s="18"/>
      <c r="D7" s="19" t="s">
        <v>36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="2" customFormat="1" ht="36" customHeight="1" spans="1:31">
      <c r="A8" s="21" t="s">
        <v>37</v>
      </c>
      <c r="B8" s="22" t="s">
        <v>38</v>
      </c>
      <c r="C8" s="22" t="s">
        <v>39</v>
      </c>
      <c r="D8" s="23"/>
      <c r="E8" s="22" t="s">
        <v>39</v>
      </c>
      <c r="F8" s="23"/>
      <c r="G8" s="22" t="s">
        <v>40</v>
      </c>
      <c r="H8" s="22" t="s">
        <v>40</v>
      </c>
      <c r="I8" s="22" t="s">
        <v>40</v>
      </c>
      <c r="J8" s="22" t="s">
        <v>40</v>
      </c>
      <c r="K8" s="22" t="s">
        <v>40</v>
      </c>
      <c r="L8" s="22" t="s">
        <v>40</v>
      </c>
      <c r="M8" s="22" t="s">
        <v>40</v>
      </c>
      <c r="N8" s="22" t="s">
        <v>40</v>
      </c>
      <c r="O8" s="22" t="s">
        <v>40</v>
      </c>
      <c r="P8" s="22" t="s">
        <v>40</v>
      </c>
      <c r="Q8" s="22" t="s">
        <v>40</v>
      </c>
      <c r="R8" s="22" t="s">
        <v>40</v>
      </c>
      <c r="S8" s="22" t="s">
        <v>40</v>
      </c>
      <c r="T8" s="22" t="s">
        <v>40</v>
      </c>
      <c r="U8" s="22" t="s">
        <v>40</v>
      </c>
      <c r="V8" s="22" t="s">
        <v>40</v>
      </c>
      <c r="W8" s="22" t="s">
        <v>40</v>
      </c>
      <c r="X8" s="22" t="s">
        <v>40</v>
      </c>
      <c r="Y8" s="22" t="s">
        <v>40</v>
      </c>
      <c r="Z8" s="22" t="s">
        <v>40</v>
      </c>
      <c r="AA8" s="22" t="s">
        <v>40</v>
      </c>
      <c r="AB8" s="22" t="s">
        <v>40</v>
      </c>
      <c r="AC8" s="22" t="s">
        <v>40</v>
      </c>
      <c r="AD8" s="22" t="s">
        <v>40</v>
      </c>
      <c r="AE8" s="22" t="s">
        <v>40</v>
      </c>
    </row>
    <row r="9" s="2" customFormat="1" ht="30" customHeight="1" spans="1:31">
      <c r="A9" s="24"/>
      <c r="B9" s="9" t="s">
        <v>41</v>
      </c>
      <c r="C9" s="6" t="s">
        <v>42</v>
      </c>
      <c r="D9" s="7"/>
      <c r="E9" s="6" t="s">
        <v>43</v>
      </c>
      <c r="F9" s="7"/>
      <c r="G9" s="37">
        <v>17.15</v>
      </c>
      <c r="H9" s="53"/>
      <c r="I9" s="53"/>
      <c r="J9" s="53">
        <v>0.02</v>
      </c>
      <c r="K9" s="53">
        <v>0.02</v>
      </c>
      <c r="L9" s="53">
        <v>0</v>
      </c>
      <c r="M9" s="53">
        <v>0.17</v>
      </c>
      <c r="N9" s="53"/>
      <c r="O9" s="53"/>
      <c r="P9" s="53"/>
      <c r="Q9" s="53">
        <v>0.38</v>
      </c>
      <c r="R9" s="53">
        <v>0.14</v>
      </c>
      <c r="S9" s="53"/>
      <c r="T9" s="53">
        <v>1.62</v>
      </c>
      <c r="U9" s="53"/>
      <c r="V9" s="53">
        <v>1.53</v>
      </c>
      <c r="W9" s="53">
        <v>2.29</v>
      </c>
      <c r="X9" s="53"/>
      <c r="Y9" s="53"/>
      <c r="Z9" s="53">
        <v>0.38</v>
      </c>
      <c r="AA9" s="53">
        <v>0</v>
      </c>
      <c r="AB9" s="53">
        <v>6.35</v>
      </c>
      <c r="AC9" s="53">
        <v>0.27</v>
      </c>
      <c r="AD9" s="53">
        <v>0.96</v>
      </c>
      <c r="AE9" s="53">
        <v>3.02</v>
      </c>
    </row>
    <row r="10" s="2" customFormat="1" ht="30" customHeight="1" spans="1:31">
      <c r="A10" s="24"/>
      <c r="B10" s="14"/>
      <c r="C10" s="7"/>
      <c r="D10" s="7"/>
      <c r="E10" s="6" t="s">
        <v>44</v>
      </c>
      <c r="F10" s="7"/>
      <c r="G10" s="37">
        <v>31.22</v>
      </c>
      <c r="H10" s="53"/>
      <c r="I10" s="53">
        <v>0.08</v>
      </c>
      <c r="J10" s="53">
        <v>0.01</v>
      </c>
      <c r="K10" s="53"/>
      <c r="L10" s="53">
        <v>0.2</v>
      </c>
      <c r="M10" s="53"/>
      <c r="N10" s="53"/>
      <c r="O10" s="53">
        <v>0.12</v>
      </c>
      <c r="P10" s="53"/>
      <c r="Q10" s="53">
        <v>1.03</v>
      </c>
      <c r="R10" s="53">
        <v>0.92</v>
      </c>
      <c r="S10" s="53">
        <v>1.43</v>
      </c>
      <c r="T10" s="53">
        <v>0.88</v>
      </c>
      <c r="U10" s="53">
        <v>2.67</v>
      </c>
      <c r="V10" s="53">
        <v>0.76</v>
      </c>
      <c r="W10" s="53">
        <v>5</v>
      </c>
      <c r="X10" s="53">
        <v>2</v>
      </c>
      <c r="Y10" s="53">
        <v>3.84</v>
      </c>
      <c r="Z10" s="53">
        <v>6.11</v>
      </c>
      <c r="AA10" s="53">
        <v>2.67</v>
      </c>
      <c r="AB10" s="53">
        <v>0.92</v>
      </c>
      <c r="AC10" s="53"/>
      <c r="AD10" s="53">
        <v>0.27</v>
      </c>
      <c r="AE10" s="53">
        <v>2.31</v>
      </c>
    </row>
    <row r="11" s="2" customFormat="1" ht="30" customHeight="1" spans="1:31">
      <c r="A11" s="24"/>
      <c r="B11" s="14"/>
      <c r="C11" s="7"/>
      <c r="D11" s="7"/>
      <c r="E11" s="41" t="s">
        <v>45</v>
      </c>
      <c r="F11" s="54"/>
      <c r="G11" s="37">
        <v>58.21</v>
      </c>
      <c r="H11" s="53"/>
      <c r="I11" s="53"/>
      <c r="J11" s="53"/>
      <c r="K11" s="53"/>
      <c r="L11" s="53"/>
      <c r="M11" s="53">
        <v>4.42</v>
      </c>
      <c r="N11" s="53"/>
      <c r="O11" s="53">
        <v>0.5</v>
      </c>
      <c r="P11" s="53"/>
      <c r="Q11" s="53"/>
      <c r="R11" s="53">
        <v>0.5</v>
      </c>
      <c r="S11" s="53">
        <v>2</v>
      </c>
      <c r="T11" s="53">
        <v>5.81</v>
      </c>
      <c r="U11" s="53">
        <v>7.84</v>
      </c>
      <c r="V11" s="53">
        <v>4.1</v>
      </c>
      <c r="W11" s="53"/>
      <c r="X11" s="53"/>
      <c r="Y11" s="53"/>
      <c r="Z11" s="53"/>
      <c r="AA11" s="53"/>
      <c r="AB11" s="53">
        <v>30.14</v>
      </c>
      <c r="AC11" s="53">
        <v>0.4</v>
      </c>
      <c r="AD11" s="53"/>
      <c r="AE11" s="53">
        <v>2.5</v>
      </c>
    </row>
    <row r="12" s="2" customFormat="1" ht="30" customHeight="1" spans="1:31">
      <c r="A12" s="24"/>
      <c r="B12" s="14"/>
      <c r="C12" s="7"/>
      <c r="D12" s="7"/>
      <c r="E12" s="6" t="s">
        <v>46</v>
      </c>
      <c r="F12" s="7"/>
      <c r="G12" s="37">
        <v>15.42</v>
      </c>
      <c r="H12" s="53">
        <v>0.94</v>
      </c>
      <c r="I12" s="53"/>
      <c r="J12" s="53">
        <v>0.07</v>
      </c>
      <c r="K12" s="53"/>
      <c r="L12" s="53">
        <v>0.01</v>
      </c>
      <c r="M12" s="53"/>
      <c r="N12" s="53">
        <v>2.8</v>
      </c>
      <c r="O12" s="53"/>
      <c r="P12" s="53">
        <v>3.3</v>
      </c>
      <c r="Q12" s="53">
        <v>4.8</v>
      </c>
      <c r="R12" s="53"/>
      <c r="S12" s="53"/>
      <c r="T12" s="53"/>
      <c r="U12" s="53">
        <v>0.02</v>
      </c>
      <c r="V12" s="53">
        <v>0.15</v>
      </c>
      <c r="W12" s="53">
        <v>0.04</v>
      </c>
      <c r="X12" s="53">
        <v>0.32</v>
      </c>
      <c r="Y12" s="53"/>
      <c r="Z12" s="61"/>
      <c r="AA12" s="61"/>
      <c r="AB12" s="61">
        <v>1.45</v>
      </c>
      <c r="AC12" s="61"/>
      <c r="AD12" s="61"/>
      <c r="AE12" s="62">
        <v>1.52</v>
      </c>
    </row>
    <row r="13" s="2" customFormat="1" ht="27" customHeight="1" spans="1:31">
      <c r="A13" s="24"/>
      <c r="B13" s="14"/>
      <c r="C13" s="6" t="s">
        <v>47</v>
      </c>
      <c r="D13" s="7"/>
      <c r="E13" s="6" t="s">
        <v>48</v>
      </c>
      <c r="F13" s="7"/>
      <c r="G13" s="37">
        <v>49.28</v>
      </c>
      <c r="H13" s="38" t="s">
        <v>49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50"/>
    </row>
    <row r="14" s="2" customFormat="1" ht="27" customHeight="1" spans="1:31">
      <c r="A14" s="24"/>
      <c r="B14" s="14"/>
      <c r="C14" s="7"/>
      <c r="D14" s="7"/>
      <c r="E14" s="6" t="s">
        <v>50</v>
      </c>
      <c r="F14" s="7"/>
      <c r="G14" s="37">
        <v>11.68</v>
      </c>
      <c r="H14" s="38" t="s">
        <v>51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50"/>
    </row>
    <row r="15" s="2" customFormat="1" ht="27" customHeight="1" spans="1:31">
      <c r="A15" s="24"/>
      <c r="B15" s="14"/>
      <c r="C15" s="7"/>
      <c r="D15" s="7"/>
      <c r="E15" s="6" t="s">
        <v>52</v>
      </c>
      <c r="F15" s="7"/>
      <c r="G15" s="55">
        <v>75</v>
      </c>
      <c r="H15" s="38" t="s">
        <v>53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50"/>
    </row>
    <row r="16" s="2" customFormat="1" ht="27" customHeight="1" spans="1:31">
      <c r="A16" s="24"/>
      <c r="B16" s="14"/>
      <c r="C16" s="6" t="s">
        <v>54</v>
      </c>
      <c r="D16" s="7"/>
      <c r="E16" s="6" t="s">
        <v>55</v>
      </c>
      <c r="F16" s="7"/>
      <c r="G16" s="56">
        <v>85</v>
      </c>
      <c r="H16" s="38" t="s">
        <v>56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50"/>
    </row>
    <row r="17" s="2" customFormat="1" ht="27" customHeight="1" spans="1:31">
      <c r="A17" s="24"/>
      <c r="B17" s="14"/>
      <c r="C17" s="25" t="s">
        <v>57</v>
      </c>
      <c r="D17" s="26"/>
      <c r="E17" s="6" t="s">
        <v>58</v>
      </c>
      <c r="F17" s="7"/>
      <c r="G17" s="27" t="s">
        <v>59</v>
      </c>
      <c r="H17" s="38" t="s">
        <v>59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50"/>
    </row>
    <row r="18" s="2" customFormat="1" ht="27" customHeight="1" spans="1:31">
      <c r="A18" s="24"/>
      <c r="B18" s="14"/>
      <c r="C18" s="39"/>
      <c r="D18" s="40"/>
      <c r="E18" s="6" t="s">
        <v>60</v>
      </c>
      <c r="F18" s="7"/>
      <c r="G18" s="27" t="s">
        <v>61</v>
      </c>
      <c r="H18" s="38" t="s">
        <v>61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50"/>
    </row>
    <row r="19" s="2" customFormat="1" ht="27" customHeight="1" spans="1:31">
      <c r="A19" s="24"/>
      <c r="B19" s="22"/>
      <c r="C19" s="35"/>
      <c r="D19" s="36"/>
      <c r="E19" s="41" t="s">
        <v>62</v>
      </c>
      <c r="F19" s="54"/>
      <c r="G19" s="27" t="s">
        <v>63</v>
      </c>
      <c r="H19" s="38" t="s">
        <v>63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50"/>
    </row>
    <row r="20" s="2" customFormat="1" ht="27" customHeight="1" spans="1:31">
      <c r="A20" s="24"/>
      <c r="B20" s="6" t="s">
        <v>64</v>
      </c>
      <c r="C20" s="6" t="s">
        <v>65</v>
      </c>
      <c r="D20" s="7"/>
      <c r="E20" s="6" t="s">
        <v>66</v>
      </c>
      <c r="F20" s="7"/>
      <c r="G20" s="6" t="s">
        <v>67</v>
      </c>
      <c r="H20" s="57" t="s">
        <v>67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63"/>
    </row>
    <row r="21" s="2" customFormat="1" ht="33" customHeight="1" spans="1:31">
      <c r="A21" s="24"/>
      <c r="B21" s="7"/>
      <c r="C21" s="7"/>
      <c r="D21" s="7"/>
      <c r="E21" s="6" t="s">
        <v>68</v>
      </c>
      <c r="F21" s="7"/>
      <c r="G21" s="6" t="s">
        <v>67</v>
      </c>
      <c r="H21" s="43" t="s">
        <v>67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51"/>
    </row>
    <row r="22" s="2" customFormat="1" ht="30" customHeight="1" spans="1:31">
      <c r="A22" s="24"/>
      <c r="B22" s="7"/>
      <c r="C22" s="6" t="s">
        <v>69</v>
      </c>
      <c r="D22" s="7"/>
      <c r="E22" s="6" t="s">
        <v>70</v>
      </c>
      <c r="F22" s="7"/>
      <c r="G22" s="27">
        <v>2000</v>
      </c>
      <c r="H22" s="58">
        <v>2000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4"/>
    </row>
    <row r="23" s="2" customFormat="1" ht="33" customHeight="1" spans="1:31">
      <c r="A23" s="24"/>
      <c r="B23" s="7"/>
      <c r="C23" s="6" t="s">
        <v>71</v>
      </c>
      <c r="D23" s="7"/>
      <c r="E23" s="6" t="s">
        <v>72</v>
      </c>
      <c r="F23" s="7"/>
      <c r="G23" s="6" t="s">
        <v>67</v>
      </c>
      <c r="H23" s="43" t="s">
        <v>67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51"/>
    </row>
    <row r="24" s="2" customFormat="1" ht="35" customHeight="1" spans="1:31">
      <c r="A24" s="24"/>
      <c r="B24" s="6" t="s">
        <v>73</v>
      </c>
      <c r="C24" s="6" t="s">
        <v>74</v>
      </c>
      <c r="D24" s="7"/>
      <c r="E24" s="6" t="s">
        <v>75</v>
      </c>
      <c r="F24" s="7"/>
      <c r="G24" s="6" t="s">
        <v>76</v>
      </c>
      <c r="H24" s="43" t="s">
        <v>76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51"/>
    </row>
  </sheetData>
  <mergeCells count="77">
    <mergeCell ref="A1:G1"/>
    <mergeCell ref="A2:AE2"/>
    <mergeCell ref="A3:C3"/>
    <mergeCell ref="D3:G3"/>
    <mergeCell ref="A4:C4"/>
    <mergeCell ref="D4:G4"/>
    <mergeCell ref="A5:C5"/>
    <mergeCell ref="D5:E5"/>
    <mergeCell ref="A6:C6"/>
    <mergeCell ref="D6:G6"/>
    <mergeCell ref="A7:C7"/>
    <mergeCell ref="D7:AE7"/>
    <mergeCell ref="C8:D8"/>
    <mergeCell ref="E8:F8"/>
    <mergeCell ref="E9:F9"/>
    <mergeCell ref="E10:F10"/>
    <mergeCell ref="E11:F11"/>
    <mergeCell ref="E12:F12"/>
    <mergeCell ref="E13:F13"/>
    <mergeCell ref="H13:AE13"/>
    <mergeCell ref="E14:F14"/>
    <mergeCell ref="H14:AE14"/>
    <mergeCell ref="E15:F15"/>
    <mergeCell ref="H15:AE15"/>
    <mergeCell ref="C16:D16"/>
    <mergeCell ref="E16:F16"/>
    <mergeCell ref="H16:AE16"/>
    <mergeCell ref="E17:F17"/>
    <mergeCell ref="H17:AE17"/>
    <mergeCell ref="E18:F18"/>
    <mergeCell ref="H18:AE18"/>
    <mergeCell ref="E19:F19"/>
    <mergeCell ref="H19:AE19"/>
    <mergeCell ref="E20:F20"/>
    <mergeCell ref="H20:AE20"/>
    <mergeCell ref="E21:F21"/>
    <mergeCell ref="H21:AE21"/>
    <mergeCell ref="C22:D22"/>
    <mergeCell ref="E22:F22"/>
    <mergeCell ref="H22:AE22"/>
    <mergeCell ref="C23:D23"/>
    <mergeCell ref="E23:F23"/>
    <mergeCell ref="H23:AE23"/>
    <mergeCell ref="C24:D24"/>
    <mergeCell ref="E24:F24"/>
    <mergeCell ref="H24:AE24"/>
    <mergeCell ref="A8:A24"/>
    <mergeCell ref="B9:B19"/>
    <mergeCell ref="B20:B23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C9:D12"/>
    <mergeCell ref="C20:D21"/>
    <mergeCell ref="C13:D15"/>
    <mergeCell ref="C17:D19"/>
  </mergeCells>
  <pageMargins left="0.432638888888889" right="0.314583333333333" top="0.590277777777778" bottom="0.432638888888889" header="0.3" footer="0.3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workbookViewId="0">
      <selection activeCell="H15" sqref="H15:T15"/>
    </sheetView>
  </sheetViews>
  <sheetFormatPr defaultColWidth="10.2833333333333" defaultRowHeight="14.25"/>
  <cols>
    <col min="1" max="1" width="4.625" customWidth="1"/>
    <col min="2" max="2" width="9.375" customWidth="1"/>
    <col min="3" max="3" width="4.5" customWidth="1"/>
    <col min="4" max="4" width="6" customWidth="1"/>
    <col min="5" max="5" width="8.75" customWidth="1"/>
    <col min="6" max="6" width="10.125" customWidth="1"/>
    <col min="7" max="7" width="8.125" customWidth="1"/>
    <col min="8" max="8" width="6" customWidth="1"/>
    <col min="9" max="9" width="6.375" customWidth="1"/>
    <col min="10" max="11" width="6" customWidth="1"/>
    <col min="12" max="19" width="5.5" customWidth="1"/>
    <col min="20" max="20" width="6.5" customWidth="1"/>
  </cols>
  <sheetData>
    <row r="1" s="1" customFormat="1" ht="18" customHeight="1" spans="1:7">
      <c r="A1" s="3" t="s">
        <v>77</v>
      </c>
      <c r="B1" s="4"/>
      <c r="C1" s="4"/>
      <c r="D1" s="4"/>
      <c r="E1" s="4"/>
      <c r="F1" s="4"/>
      <c r="G1" s="4"/>
    </row>
    <row r="2" ht="25" customHeight="1" spans="1:20">
      <c r="A2" s="5" t="s">
        <v>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2" customFormat="1" ht="24" customHeight="1" spans="1:20">
      <c r="A3" s="6" t="s">
        <v>2</v>
      </c>
      <c r="B3" s="7"/>
      <c r="C3" s="7"/>
      <c r="D3" s="6" t="s">
        <v>3</v>
      </c>
      <c r="E3" s="7"/>
      <c r="F3" s="7"/>
      <c r="G3" s="7"/>
      <c r="H3" s="8" t="s">
        <v>5</v>
      </c>
      <c r="I3" s="8" t="s">
        <v>8</v>
      </c>
      <c r="J3" s="8" t="s">
        <v>9</v>
      </c>
      <c r="K3" s="8" t="s">
        <v>79</v>
      </c>
      <c r="L3" s="8" t="s">
        <v>11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18</v>
      </c>
      <c r="R3" s="8" t="s">
        <v>24</v>
      </c>
      <c r="S3" s="8" t="s">
        <v>25</v>
      </c>
      <c r="T3" s="49" t="s">
        <v>80</v>
      </c>
    </row>
    <row r="4" s="2" customFormat="1" ht="24" customHeight="1" spans="1:20">
      <c r="A4" s="9" t="s">
        <v>28</v>
      </c>
      <c r="B4" s="10"/>
      <c r="C4" s="10"/>
      <c r="D4" s="9" t="s">
        <v>29</v>
      </c>
      <c r="E4" s="10"/>
      <c r="F4" s="10"/>
      <c r="G4" s="10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49"/>
    </row>
    <row r="5" s="2" customFormat="1" ht="29" customHeight="1" spans="1:20">
      <c r="A5" s="8" t="s">
        <v>30</v>
      </c>
      <c r="B5" s="11"/>
      <c r="C5" s="11"/>
      <c r="D5" s="12" t="s">
        <v>31</v>
      </c>
      <c r="E5" s="11"/>
      <c r="F5" s="13" t="s">
        <v>32</v>
      </c>
      <c r="G5" s="8" t="s">
        <v>33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49"/>
    </row>
    <row r="6" s="2" customFormat="1" ht="29" customHeight="1" spans="1:20">
      <c r="A6" s="14" t="s">
        <v>34</v>
      </c>
      <c r="B6" s="15"/>
      <c r="C6" s="15"/>
      <c r="D6" s="16">
        <f>SUM(H6:T6)</f>
        <v>2324</v>
      </c>
      <c r="E6" s="11"/>
      <c r="F6" s="11"/>
      <c r="G6" s="11"/>
      <c r="H6" s="17">
        <v>34.9</v>
      </c>
      <c r="I6" s="17">
        <v>5</v>
      </c>
      <c r="J6" s="17">
        <v>759.2</v>
      </c>
      <c r="K6" s="17">
        <v>102</v>
      </c>
      <c r="L6" s="17">
        <v>26.3</v>
      </c>
      <c r="M6" s="17">
        <v>152.8</v>
      </c>
      <c r="N6" s="17">
        <v>284.4</v>
      </c>
      <c r="O6" s="17">
        <v>51.4</v>
      </c>
      <c r="P6" s="17">
        <v>432.7</v>
      </c>
      <c r="Q6" s="17">
        <v>183.5</v>
      </c>
      <c r="R6" s="17">
        <v>50</v>
      </c>
      <c r="S6" s="17">
        <v>84.4</v>
      </c>
      <c r="T6" s="17">
        <v>157.4</v>
      </c>
    </row>
    <row r="7" s="2" customFormat="1" ht="39" customHeight="1" spans="1:21">
      <c r="A7" s="8" t="s">
        <v>35</v>
      </c>
      <c r="B7" s="8"/>
      <c r="C7" s="18"/>
      <c r="D7" s="19" t="s">
        <v>81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34"/>
    </row>
    <row r="8" s="2" customFormat="1" ht="36" customHeight="1" spans="1:20">
      <c r="A8" s="21" t="s">
        <v>37</v>
      </c>
      <c r="B8" s="22" t="s">
        <v>38</v>
      </c>
      <c r="C8" s="22" t="s">
        <v>39</v>
      </c>
      <c r="D8" s="23"/>
      <c r="E8" s="22" t="s">
        <v>39</v>
      </c>
      <c r="F8" s="23"/>
      <c r="G8" s="22" t="s">
        <v>40</v>
      </c>
      <c r="H8" s="22" t="s">
        <v>40</v>
      </c>
      <c r="I8" s="22" t="s">
        <v>40</v>
      </c>
      <c r="J8" s="22" t="s">
        <v>40</v>
      </c>
      <c r="K8" s="22" t="s">
        <v>40</v>
      </c>
      <c r="L8" s="22" t="s">
        <v>40</v>
      </c>
      <c r="M8" s="22" t="s">
        <v>40</v>
      </c>
      <c r="N8" s="22" t="s">
        <v>40</v>
      </c>
      <c r="O8" s="22" t="s">
        <v>40</v>
      </c>
      <c r="P8" s="22" t="s">
        <v>40</v>
      </c>
      <c r="Q8" s="22" t="s">
        <v>40</v>
      </c>
      <c r="R8" s="22" t="s">
        <v>40</v>
      </c>
      <c r="S8" s="22" t="s">
        <v>40</v>
      </c>
      <c r="T8" s="22" t="s">
        <v>40</v>
      </c>
    </row>
    <row r="9" s="2" customFormat="1" ht="30" customHeight="1" spans="1:20">
      <c r="A9" s="24"/>
      <c r="B9" s="9" t="s">
        <v>41</v>
      </c>
      <c r="C9" s="25" t="s">
        <v>42</v>
      </c>
      <c r="D9" s="26"/>
      <c r="E9" s="6" t="s">
        <v>82</v>
      </c>
      <c r="F9" s="7"/>
      <c r="G9" s="27">
        <f>SUM(H9:T9)</f>
        <v>20811</v>
      </c>
      <c r="H9" s="28">
        <v>1520</v>
      </c>
      <c r="I9" s="28">
        <v>246</v>
      </c>
      <c r="J9" s="28">
        <v>1387</v>
      </c>
      <c r="K9" s="28">
        <v>836</v>
      </c>
      <c r="L9" s="28">
        <v>66</v>
      </c>
      <c r="M9" s="28">
        <v>1342</v>
      </c>
      <c r="N9" s="28">
        <v>7511</v>
      </c>
      <c r="O9" s="28">
        <v>2568</v>
      </c>
      <c r="P9" s="28"/>
      <c r="Q9" s="28">
        <v>3314</v>
      </c>
      <c r="R9" s="28">
        <v>1224</v>
      </c>
      <c r="S9" s="28">
        <v>797</v>
      </c>
      <c r="T9" s="28"/>
    </row>
    <row r="10" s="2" customFormat="1" ht="30" customHeight="1" spans="1:20">
      <c r="A10" s="24"/>
      <c r="B10" s="14"/>
      <c r="C10" s="35"/>
      <c r="D10" s="36"/>
      <c r="E10" s="6" t="s">
        <v>83</v>
      </c>
      <c r="F10" s="7"/>
      <c r="G10" s="27">
        <f>SUM(H10:T10)</f>
        <v>95355</v>
      </c>
      <c r="H10" s="28">
        <v>222</v>
      </c>
      <c r="I10" s="28"/>
      <c r="J10" s="28">
        <v>36570</v>
      </c>
      <c r="K10" s="28">
        <v>4259</v>
      </c>
      <c r="L10" s="28">
        <v>1245</v>
      </c>
      <c r="M10" s="28">
        <v>6298</v>
      </c>
      <c r="N10" s="28">
        <v>6705</v>
      </c>
      <c r="O10" s="28"/>
      <c r="P10" s="28">
        <v>21632</v>
      </c>
      <c r="Q10" s="28">
        <v>5860</v>
      </c>
      <c r="R10" s="28">
        <v>1276</v>
      </c>
      <c r="S10" s="28">
        <v>3420</v>
      </c>
      <c r="T10" s="28">
        <v>7868</v>
      </c>
    </row>
    <row r="11" s="2" customFormat="1" ht="27" customHeight="1" spans="1:20">
      <c r="A11" s="24"/>
      <c r="B11" s="14"/>
      <c r="C11" s="25" t="s">
        <v>47</v>
      </c>
      <c r="D11" s="26"/>
      <c r="E11" s="6" t="s">
        <v>48</v>
      </c>
      <c r="F11" s="7"/>
      <c r="G11" s="37" t="s">
        <v>84</v>
      </c>
      <c r="H11" s="38" t="s">
        <v>84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50"/>
    </row>
    <row r="12" s="2" customFormat="1" ht="27" customHeight="1" spans="1:20">
      <c r="A12" s="24"/>
      <c r="B12" s="14"/>
      <c r="C12" s="39"/>
      <c r="D12" s="40"/>
      <c r="E12" s="6" t="s">
        <v>85</v>
      </c>
      <c r="F12" s="7"/>
      <c r="G12" s="37" t="s">
        <v>86</v>
      </c>
      <c r="H12" s="38" t="s">
        <v>86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50"/>
    </row>
    <row r="13" s="2" customFormat="1" ht="27" customHeight="1" spans="1:20">
      <c r="A13" s="24"/>
      <c r="B13" s="14"/>
      <c r="C13" s="39"/>
      <c r="D13" s="40"/>
      <c r="E13" s="6" t="s">
        <v>87</v>
      </c>
      <c r="F13" s="7"/>
      <c r="G13" s="37" t="s">
        <v>88</v>
      </c>
      <c r="H13" s="38" t="s">
        <v>88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50"/>
    </row>
    <row r="14" s="2" customFormat="1" ht="27" customHeight="1" spans="1:20">
      <c r="A14" s="24"/>
      <c r="B14" s="14"/>
      <c r="C14" s="35"/>
      <c r="D14" s="36"/>
      <c r="E14" s="6" t="s">
        <v>89</v>
      </c>
      <c r="F14" s="7"/>
      <c r="G14" s="37" t="s">
        <v>90</v>
      </c>
      <c r="H14" s="38" t="s">
        <v>90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50"/>
    </row>
    <row r="15" s="2" customFormat="1" ht="27" customHeight="1" spans="1:20">
      <c r="A15" s="24"/>
      <c r="B15" s="14"/>
      <c r="C15" s="6" t="s">
        <v>54</v>
      </c>
      <c r="D15" s="7"/>
      <c r="E15" s="6" t="s">
        <v>55</v>
      </c>
      <c r="F15" s="7"/>
      <c r="G15" s="27">
        <v>90</v>
      </c>
      <c r="H15" s="38" t="s">
        <v>91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50"/>
    </row>
    <row r="16" s="2" customFormat="1" ht="27" customHeight="1" spans="1:20">
      <c r="A16" s="24"/>
      <c r="B16" s="14"/>
      <c r="C16" s="25" t="s">
        <v>57</v>
      </c>
      <c r="D16" s="26"/>
      <c r="E16" s="6" t="s">
        <v>92</v>
      </c>
      <c r="F16" s="7"/>
      <c r="G16" s="27">
        <v>200</v>
      </c>
      <c r="H16" s="38" t="s">
        <v>93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50"/>
    </row>
    <row r="17" s="2" customFormat="1" ht="33" customHeight="1" spans="1:20">
      <c r="A17" s="24"/>
      <c r="B17" s="7" t="s">
        <v>64</v>
      </c>
      <c r="C17" s="41" t="s">
        <v>65</v>
      </c>
      <c r="D17" s="42"/>
      <c r="E17" s="6" t="s">
        <v>68</v>
      </c>
      <c r="F17" s="7"/>
      <c r="G17" s="6" t="s">
        <v>67</v>
      </c>
      <c r="H17" s="43" t="s">
        <v>67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51"/>
    </row>
    <row r="18" s="2" customFormat="1" ht="30" customHeight="1" spans="1:20">
      <c r="A18" s="24"/>
      <c r="B18" s="7"/>
      <c r="C18" s="6" t="s">
        <v>69</v>
      </c>
      <c r="D18" s="7"/>
      <c r="E18" s="6" t="s">
        <v>70</v>
      </c>
      <c r="F18" s="7"/>
      <c r="G18" s="44" t="s">
        <v>94</v>
      </c>
      <c r="H18" s="45" t="s">
        <v>94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52"/>
    </row>
    <row r="19" s="2" customFormat="1" ht="35" customHeight="1" spans="1:20">
      <c r="A19" s="24"/>
      <c r="B19" s="6" t="s">
        <v>73</v>
      </c>
      <c r="C19" s="6" t="s">
        <v>74</v>
      </c>
      <c r="D19" s="7"/>
      <c r="E19" s="6" t="s">
        <v>75</v>
      </c>
      <c r="F19" s="7"/>
      <c r="G19" s="6" t="s">
        <v>76</v>
      </c>
      <c r="H19" s="43" t="s">
        <v>76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51"/>
    </row>
  </sheetData>
  <mergeCells count="57">
    <mergeCell ref="A1:G1"/>
    <mergeCell ref="A2:T2"/>
    <mergeCell ref="A3:C3"/>
    <mergeCell ref="D3:G3"/>
    <mergeCell ref="A4:C4"/>
    <mergeCell ref="D4:G4"/>
    <mergeCell ref="A5:C5"/>
    <mergeCell ref="D5:E5"/>
    <mergeCell ref="A6:C6"/>
    <mergeCell ref="D6:G6"/>
    <mergeCell ref="A7:C7"/>
    <mergeCell ref="D7:T7"/>
    <mergeCell ref="C8:D8"/>
    <mergeCell ref="E8:F8"/>
    <mergeCell ref="E9:F9"/>
    <mergeCell ref="E10:F10"/>
    <mergeCell ref="E11:F11"/>
    <mergeCell ref="H11:T11"/>
    <mergeCell ref="E12:F12"/>
    <mergeCell ref="H12:T12"/>
    <mergeCell ref="E13:F13"/>
    <mergeCell ref="H13:T13"/>
    <mergeCell ref="E14:F14"/>
    <mergeCell ref="H14:T14"/>
    <mergeCell ref="C15:D15"/>
    <mergeCell ref="E15:F15"/>
    <mergeCell ref="H15:T15"/>
    <mergeCell ref="C16:D16"/>
    <mergeCell ref="E16:F16"/>
    <mergeCell ref="H16:T16"/>
    <mergeCell ref="C17:D17"/>
    <mergeCell ref="E17:F17"/>
    <mergeCell ref="H17:T17"/>
    <mergeCell ref="C18:D18"/>
    <mergeCell ref="E18:F18"/>
    <mergeCell ref="H18:T18"/>
    <mergeCell ref="C19:D19"/>
    <mergeCell ref="E19:F19"/>
    <mergeCell ref="H19:T19"/>
    <mergeCell ref="A8:A19"/>
    <mergeCell ref="B9:B16"/>
    <mergeCell ref="B17:B18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C9:D10"/>
    <mergeCell ref="C11:D14"/>
  </mergeCells>
  <pageMargins left="0.511805555555556" right="0.393055555555556" top="0.314583333333333" bottom="0.275" header="0.196527777777778" footer="0.1965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H12" sqref="H12:K12"/>
    </sheetView>
  </sheetViews>
  <sheetFormatPr defaultColWidth="10.2833333333333" defaultRowHeight="14.25"/>
  <cols>
    <col min="1" max="1" width="4.625" customWidth="1"/>
    <col min="2" max="2" width="9.375" customWidth="1"/>
    <col min="3" max="3" width="4.5" customWidth="1"/>
    <col min="4" max="4" width="6" customWidth="1"/>
    <col min="5" max="5" width="8.75" customWidth="1"/>
    <col min="6" max="6" width="10.125" customWidth="1"/>
    <col min="7" max="7" width="8.125" customWidth="1"/>
    <col min="8" max="11" width="16" customWidth="1"/>
  </cols>
  <sheetData>
    <row r="1" s="1" customFormat="1" ht="18" customHeight="1" spans="1:7">
      <c r="A1" s="3" t="s">
        <v>95</v>
      </c>
      <c r="B1" s="4"/>
      <c r="C1" s="4"/>
      <c r="D1" s="4"/>
      <c r="E1" s="4"/>
      <c r="F1" s="4"/>
      <c r="G1" s="4"/>
    </row>
    <row r="2" ht="25" customHeight="1" spans="1:11">
      <c r="A2" s="5" t="s">
        <v>96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24" customHeight="1" spans="1:11">
      <c r="A3" s="6" t="s">
        <v>2</v>
      </c>
      <c r="B3" s="7"/>
      <c r="C3" s="7"/>
      <c r="D3" s="6" t="s">
        <v>3</v>
      </c>
      <c r="E3" s="7"/>
      <c r="F3" s="7"/>
      <c r="G3" s="7"/>
      <c r="H3" s="8" t="s">
        <v>97</v>
      </c>
      <c r="I3" s="8" t="s">
        <v>98</v>
      </c>
      <c r="J3" s="8" t="s">
        <v>99</v>
      </c>
      <c r="K3" s="8" t="s">
        <v>100</v>
      </c>
    </row>
    <row r="4" s="2" customFormat="1" ht="24" customHeight="1" spans="1:11">
      <c r="A4" s="9" t="s">
        <v>28</v>
      </c>
      <c r="B4" s="10"/>
      <c r="C4" s="10"/>
      <c r="D4" s="9" t="s">
        <v>29</v>
      </c>
      <c r="E4" s="10"/>
      <c r="F4" s="10"/>
      <c r="G4" s="10"/>
      <c r="H4" s="8"/>
      <c r="I4" s="8"/>
      <c r="J4" s="8"/>
      <c r="K4" s="8"/>
    </row>
    <row r="5" s="2" customFormat="1" ht="29" customHeight="1" spans="1:11">
      <c r="A5" s="8" t="s">
        <v>30</v>
      </c>
      <c r="B5" s="11"/>
      <c r="C5" s="11"/>
      <c r="D5" s="12" t="s">
        <v>31</v>
      </c>
      <c r="E5" s="11"/>
      <c r="F5" s="13" t="s">
        <v>32</v>
      </c>
      <c r="G5" s="8" t="s">
        <v>33</v>
      </c>
      <c r="H5" s="8"/>
      <c r="I5" s="8"/>
      <c r="J5" s="8"/>
      <c r="K5" s="8"/>
    </row>
    <row r="6" s="2" customFormat="1" ht="29" customHeight="1" spans="1:11">
      <c r="A6" s="14" t="s">
        <v>34</v>
      </c>
      <c r="B6" s="15"/>
      <c r="C6" s="15"/>
      <c r="D6" s="16">
        <f>SUM(H6:K6)</f>
        <v>358</v>
      </c>
      <c r="E6" s="11"/>
      <c r="F6" s="11"/>
      <c r="G6" s="11"/>
      <c r="H6" s="17">
        <v>97</v>
      </c>
      <c r="I6" s="17">
        <v>99</v>
      </c>
      <c r="J6" s="17">
        <v>63</v>
      </c>
      <c r="K6" s="17">
        <v>99</v>
      </c>
    </row>
    <row r="7" s="2" customFormat="1" ht="39" customHeight="1" spans="1:12">
      <c r="A7" s="8" t="s">
        <v>35</v>
      </c>
      <c r="B7" s="8"/>
      <c r="C7" s="18"/>
      <c r="D7" s="19" t="s">
        <v>101</v>
      </c>
      <c r="E7" s="20"/>
      <c r="F7" s="20"/>
      <c r="G7" s="20"/>
      <c r="H7" s="20"/>
      <c r="I7" s="20"/>
      <c r="J7" s="20"/>
      <c r="K7" s="20"/>
      <c r="L7" s="34"/>
    </row>
    <row r="8" s="2" customFormat="1" ht="36" customHeight="1" spans="1:11">
      <c r="A8" s="21" t="s">
        <v>37</v>
      </c>
      <c r="B8" s="22" t="s">
        <v>38</v>
      </c>
      <c r="C8" s="22" t="s">
        <v>39</v>
      </c>
      <c r="D8" s="23"/>
      <c r="E8" s="22" t="s">
        <v>39</v>
      </c>
      <c r="F8" s="23"/>
      <c r="G8" s="22" t="s">
        <v>40</v>
      </c>
      <c r="H8" s="22" t="s">
        <v>40</v>
      </c>
      <c r="I8" s="22" t="s">
        <v>40</v>
      </c>
      <c r="J8" s="22" t="s">
        <v>40</v>
      </c>
      <c r="K8" s="22" t="s">
        <v>40</v>
      </c>
    </row>
    <row r="9" s="2" customFormat="1" ht="33" customHeight="1" spans="1:11">
      <c r="A9" s="24"/>
      <c r="B9" s="9" t="s">
        <v>41</v>
      </c>
      <c r="C9" s="25" t="s">
        <v>42</v>
      </c>
      <c r="D9" s="26"/>
      <c r="E9" s="6" t="s">
        <v>102</v>
      </c>
      <c r="F9" s="7"/>
      <c r="G9" s="27">
        <f>H9+I9+J9+K9</f>
        <v>60</v>
      </c>
      <c r="H9" s="28">
        <v>15</v>
      </c>
      <c r="I9" s="28">
        <v>15</v>
      </c>
      <c r="J9" s="28">
        <v>15</v>
      </c>
      <c r="K9" s="28">
        <v>15</v>
      </c>
    </row>
    <row r="10" s="2" customFormat="1" ht="33" customHeight="1" spans="1:11">
      <c r="A10" s="24"/>
      <c r="B10" s="14"/>
      <c r="C10" s="29" t="s">
        <v>47</v>
      </c>
      <c r="D10" s="8"/>
      <c r="E10" s="8" t="s">
        <v>103</v>
      </c>
      <c r="F10" s="11"/>
      <c r="G10" s="30" t="s">
        <v>104</v>
      </c>
      <c r="H10" s="13" t="s">
        <v>105</v>
      </c>
      <c r="I10" s="13" t="s">
        <v>106</v>
      </c>
      <c r="J10" s="13" t="s">
        <v>107</v>
      </c>
      <c r="K10" s="13" t="s">
        <v>108</v>
      </c>
    </row>
    <row r="11" s="2" customFormat="1" ht="33" customHeight="1" spans="1:11">
      <c r="A11" s="24"/>
      <c r="B11" s="14"/>
      <c r="C11" s="29"/>
      <c r="D11" s="8"/>
      <c r="E11" s="8" t="s">
        <v>109</v>
      </c>
      <c r="F11" s="11"/>
      <c r="G11" s="31">
        <v>100</v>
      </c>
      <c r="H11" s="13" t="s">
        <v>110</v>
      </c>
      <c r="I11" s="13"/>
      <c r="J11" s="13"/>
      <c r="K11" s="13"/>
    </row>
    <row r="12" s="2" customFormat="1" ht="33" customHeight="1" spans="1:11">
      <c r="A12" s="24"/>
      <c r="B12" s="14"/>
      <c r="C12" s="29" t="s">
        <v>54</v>
      </c>
      <c r="D12" s="11"/>
      <c r="E12" s="8" t="s">
        <v>55</v>
      </c>
      <c r="F12" s="11"/>
      <c r="G12" s="31">
        <v>100</v>
      </c>
      <c r="H12" s="13" t="s">
        <v>110</v>
      </c>
      <c r="I12" s="13"/>
      <c r="J12" s="13"/>
      <c r="K12" s="13"/>
    </row>
    <row r="13" s="2" customFormat="1" ht="33" customHeight="1" spans="1:11">
      <c r="A13" s="24"/>
      <c r="B13" s="7" t="s">
        <v>64</v>
      </c>
      <c r="C13" s="29" t="s">
        <v>65</v>
      </c>
      <c r="D13" s="8"/>
      <c r="E13" s="8" t="s">
        <v>68</v>
      </c>
      <c r="F13" s="11"/>
      <c r="G13" s="8" t="s">
        <v>67</v>
      </c>
      <c r="H13" s="8" t="s">
        <v>67</v>
      </c>
      <c r="I13" s="8"/>
      <c r="J13" s="8"/>
      <c r="K13" s="8"/>
    </row>
    <row r="14" s="2" customFormat="1" ht="33" customHeight="1" spans="1:11">
      <c r="A14" s="24"/>
      <c r="B14" s="7"/>
      <c r="C14" s="29" t="s">
        <v>69</v>
      </c>
      <c r="D14" s="11"/>
      <c r="E14" s="8" t="s">
        <v>70</v>
      </c>
      <c r="F14" s="32"/>
      <c r="G14" s="33" t="s">
        <v>111</v>
      </c>
      <c r="H14" s="33" t="s">
        <v>111</v>
      </c>
      <c r="I14" s="33"/>
      <c r="J14" s="33"/>
      <c r="K14" s="33"/>
    </row>
    <row r="15" s="2" customFormat="1" ht="33" customHeight="1" spans="1:11">
      <c r="A15" s="24"/>
      <c r="B15" s="6" t="s">
        <v>73</v>
      </c>
      <c r="C15" s="29" t="s">
        <v>74</v>
      </c>
      <c r="D15" s="11"/>
      <c r="E15" s="8" t="s">
        <v>75</v>
      </c>
      <c r="F15" s="11"/>
      <c r="G15" s="8" t="s">
        <v>76</v>
      </c>
      <c r="H15" s="8" t="s">
        <v>76</v>
      </c>
      <c r="I15" s="8"/>
      <c r="J15" s="8"/>
      <c r="K15" s="8"/>
    </row>
  </sheetData>
  <mergeCells count="39">
    <mergeCell ref="A1:G1"/>
    <mergeCell ref="A2:K2"/>
    <mergeCell ref="A3:C3"/>
    <mergeCell ref="D3:G3"/>
    <mergeCell ref="A4:C4"/>
    <mergeCell ref="D4:G4"/>
    <mergeCell ref="A5:C5"/>
    <mergeCell ref="D5:E5"/>
    <mergeCell ref="A6:C6"/>
    <mergeCell ref="D6:G6"/>
    <mergeCell ref="A7:C7"/>
    <mergeCell ref="D7:K7"/>
    <mergeCell ref="C8:D8"/>
    <mergeCell ref="E8:F8"/>
    <mergeCell ref="C9:D9"/>
    <mergeCell ref="E9:F9"/>
    <mergeCell ref="E10:F10"/>
    <mergeCell ref="E11:F11"/>
    <mergeCell ref="H11:K11"/>
    <mergeCell ref="C12:D12"/>
    <mergeCell ref="E12:F12"/>
    <mergeCell ref="H12:K12"/>
    <mergeCell ref="C13:D13"/>
    <mergeCell ref="E13:F13"/>
    <mergeCell ref="H13:K13"/>
    <mergeCell ref="C14:D14"/>
    <mergeCell ref="E14:F14"/>
    <mergeCell ref="H14:K14"/>
    <mergeCell ref="C15:D15"/>
    <mergeCell ref="E15:F15"/>
    <mergeCell ref="H15:K15"/>
    <mergeCell ref="A8:A15"/>
    <mergeCell ref="B9:B12"/>
    <mergeCell ref="B13:B14"/>
    <mergeCell ref="H3:H5"/>
    <mergeCell ref="I3:I5"/>
    <mergeCell ref="J3:J5"/>
    <mergeCell ref="K3:K5"/>
    <mergeCell ref="C10:D11"/>
  </mergeCells>
  <pageMargins left="0.865972222222222" right="0.75" top="1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林草湿荒一体化保护修复项目</vt:lpstr>
      <vt:lpstr>巩固防沙成果项目</vt:lpstr>
      <vt:lpstr>沙化封禁保护补偿项目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WPS_1591165179</cp:lastModifiedBy>
  <dcterms:created xsi:type="dcterms:W3CDTF">2024-06-27T16:51:00Z</dcterms:created>
  <dcterms:modified xsi:type="dcterms:W3CDTF">2024-07-18T10:04:13Z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2024-06-27T08:51:09Z</vt:filetime>
  </property>
  <property fmtid="{D5CDD505-2E9C-101B-9397-08002B2CF9AE}" pid="4" name="UsrData">
    <vt:lpwstr>667d27f967d354001f05a1cdwl</vt:lpwstr>
  </property>
  <property fmtid="{D5CDD505-2E9C-101B-9397-08002B2CF9AE}" pid="5" name="ICV">
    <vt:lpwstr>C1F451ABCA1E4B44994C70B748168755_12</vt:lpwstr>
  </property>
  <property fmtid="{D5CDD505-2E9C-101B-9397-08002B2CF9AE}" pid="6" name="KSOProductBuildVer">
    <vt:lpwstr>2052-12.1.0.17147</vt:lpwstr>
  </property>
</Properties>
</file>